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<sst xmlns="http://schemas.openxmlformats.org/spreadsheetml/2006/main" count="38" uniqueCount="26">
  <si>
    <t>Type</t>
  </si>
  <si>
    <t>Year 1</t>
  </si>
  <si>
    <t>Year</t>
  </si>
  <si>
    <t>% Effort</t>
  </si>
  <si>
    <t>Base</t>
  </si>
  <si>
    <t>Fringe</t>
  </si>
  <si>
    <t>Total</t>
  </si>
  <si>
    <t>Salary</t>
  </si>
  <si>
    <t>Required Cost Share Amount</t>
  </si>
  <si>
    <t>Year 2</t>
  </si>
  <si>
    <t>Year 3</t>
  </si>
  <si>
    <t>Year 4</t>
  </si>
  <si>
    <t>Year 5</t>
  </si>
  <si>
    <t>Cummulative</t>
  </si>
  <si>
    <t>Salary Type</t>
  </si>
  <si>
    <t>Total Cost Sharing Required (PI Salary and corresponding fringe)</t>
  </si>
  <si>
    <t>12 (FIU)</t>
  </si>
  <si>
    <t>12 (NIH)</t>
  </si>
  <si>
    <t>12(NIH)</t>
  </si>
  <si>
    <t>CAL</t>
  </si>
  <si>
    <t xml:space="preserve">Note:  NIH Salary Cap for 12 months is                                                               </t>
  </si>
  <si>
    <t>Fringe Benefit Rate</t>
  </si>
  <si>
    <t>Annual Salary increase is calculated at 0%</t>
  </si>
  <si>
    <t xml:space="preserve"> NIH Salary Cap Calculations -- 12 Month Faculty</t>
  </si>
  <si>
    <t>PI Name:</t>
  </si>
  <si>
    <t>Please Insert % Effort and Institutional Base Salary in Yellow boxes below.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</si>
</sst>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</numFmts>
  <fonts count="4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44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44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9" fontId="0" fillId="0" borderId="10" xfId="60" applyFont="1" applyBorder="1" applyAlignment="1">
      <alignment horizontal="center"/>
    </xf>
    <xf numFmtId="3" fontId="0" fillId="33" borderId="10" xfId="44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33" borderId="13" xfId="44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16" xfId="44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44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3" fontId="0" fillId="35" borderId="10" xfId="44" applyNumberFormat="1" applyFont="1" applyFill="1" applyBorder="1" applyAlignment="1">
      <alignment horizontal="center"/>
    </xf>
    <xf numFmtId="9" fontId="0" fillId="35" borderId="10" xfId="6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2" fontId="3" fillId="36" borderId="0" xfId="44" applyNumberFormat="1" applyFont="1" applyFill="1" applyBorder="1" applyAlignment="1">
      <alignment wrapText="1"/>
    </xf>
    <xf numFmtId="4" fontId="3" fillId="36" borderId="0" xfId="60" applyNumberFormat="1" applyFont="1" applyFill="1" applyBorder="1" applyAlignment="1">
      <alignment horizontal="center" wrapText="1"/>
    </xf>
    <xf numFmtId="10" fontId="3" fillId="36" borderId="0" xfId="6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3" sqref="A3:F3"/>
    </sheetView>
  </sheetViews>
  <sheetFormatPr defaultColWidth="9.140625" defaultRowHeight="12.75"/>
  <cols>
    <col min="1" max="1" width="9.140625" style="1" customWidth="1"/>
    <col min="2" max="3" width="10.7109375" style="1" customWidth="1"/>
    <col min="4" max="4" width="10.7109375" style="2" customWidth="1"/>
    <col min="5" max="7" width="10.7109375" style="3" customWidth="1"/>
  </cols>
  <sheetData>
    <row r="1" spans="1:8" ht="17.25">
      <c r="A1" s="42" t="s">
        <v>23</v>
      </c>
      <c r="B1" s="42"/>
      <c r="C1" s="42"/>
      <c r="D1" s="42"/>
      <c r="E1" s="42"/>
      <c r="F1" s="42"/>
      <c r="G1" s="42"/>
      <c r="H1" s="27"/>
    </row>
    <row r="2" spans="1:8" ht="12.75">
      <c r="A2" s="14" t="s">
        <v>24</v>
      </c>
      <c r="B2" s="38"/>
      <c r="C2" s="38"/>
      <c r="D2" s="28"/>
      <c r="E2" s="29"/>
      <c r="F2" s="29"/>
      <c r="G2" s="29"/>
      <c r="H2" s="27"/>
    </row>
    <row r="3" spans="1:8" ht="12.75" customHeight="1">
      <c r="A3" s="45" t="s">
        <v>20</v>
      </c>
      <c r="B3" s="45"/>
      <c r="C3" s="45"/>
      <c r="D3" s="45"/>
      <c r="E3" s="45"/>
      <c r="F3" s="45"/>
      <c r="G3" s="39">
        <v>212100</v>
      </c>
      <c r="H3" s="27"/>
    </row>
    <row r="4" spans="1:8" ht="12.75" customHeight="1">
      <c r="A4" s="45" t="s">
        <v>22</v>
      </c>
      <c r="B4" s="45"/>
      <c r="C4" s="45"/>
      <c r="D4" s="45"/>
      <c r="E4" s="45"/>
      <c r="F4" s="45"/>
      <c r="G4" s="40">
        <v>3</v>
      </c>
      <c r="H4" s="27"/>
    </row>
    <row r="5" spans="1:8" ht="12.75" customHeight="1">
      <c r="A5" s="45" t="s">
        <v>21</v>
      </c>
      <c r="B5" s="45"/>
      <c r="C5" s="45"/>
      <c r="D5" s="45"/>
      <c r="E5" s="45"/>
      <c r="F5" s="45"/>
      <c r="G5" s="41">
        <v>0.4039</v>
      </c>
      <c r="H5" s="27"/>
    </row>
    <row r="6" spans="1:8" ht="12.75" customHeight="1">
      <c r="A6" s="46" t="s">
        <v>25</v>
      </c>
      <c r="B6" s="46"/>
      <c r="C6" s="46"/>
      <c r="D6" s="46"/>
      <c r="E6" s="46"/>
      <c r="F6" s="46"/>
      <c r="G6" s="46"/>
      <c r="H6" s="27"/>
    </row>
    <row r="7" spans="1:8" ht="13.5" thickBot="1">
      <c r="A7" s="14"/>
      <c r="B7" s="14"/>
      <c r="C7" s="14"/>
      <c r="D7" s="28"/>
      <c r="E7" s="29"/>
      <c r="F7" s="29"/>
      <c r="G7" s="29"/>
      <c r="H7" s="27"/>
    </row>
    <row r="8" spans="1:7" ht="12.75">
      <c r="A8" s="15" t="s">
        <v>2</v>
      </c>
      <c r="B8" s="16" t="s">
        <v>0</v>
      </c>
      <c r="C8" s="16" t="s">
        <v>3</v>
      </c>
      <c r="D8" s="17" t="s">
        <v>4</v>
      </c>
      <c r="E8" s="18" t="s">
        <v>7</v>
      </c>
      <c r="F8" s="18" t="s">
        <v>5</v>
      </c>
      <c r="G8" s="19" t="s">
        <v>6</v>
      </c>
    </row>
    <row r="9" spans="1:7" ht="12.75">
      <c r="A9" s="20">
        <v>1</v>
      </c>
      <c r="B9" s="4" t="s">
        <v>16</v>
      </c>
      <c r="C9" s="35">
        <v>0</v>
      </c>
      <c r="D9" s="36">
        <v>0</v>
      </c>
      <c r="E9" s="5">
        <f>D9*C9</f>
        <v>0</v>
      </c>
      <c r="F9" s="5">
        <f>E9*G5</f>
        <v>0</v>
      </c>
      <c r="G9" s="21">
        <f>E9+F9</f>
        <v>0</v>
      </c>
    </row>
    <row r="10" spans="1:7" ht="12.75">
      <c r="A10" s="22"/>
      <c r="B10" s="13" t="s">
        <v>17</v>
      </c>
      <c r="C10" s="8">
        <f>C9</f>
        <v>0</v>
      </c>
      <c r="D10" s="5">
        <f>G3</f>
        <v>212100</v>
      </c>
      <c r="E10" s="5">
        <f>D10*C10</f>
        <v>0</v>
      </c>
      <c r="F10" s="5">
        <f>E10*G5</f>
        <v>0</v>
      </c>
      <c r="G10" s="21">
        <f>F10+E10</f>
        <v>0</v>
      </c>
    </row>
    <row r="11" spans="1:7" ht="12.75">
      <c r="A11" s="23"/>
      <c r="B11" s="43" t="s">
        <v>8</v>
      </c>
      <c r="C11" s="44"/>
      <c r="D11" s="44"/>
      <c r="E11" s="9">
        <f>E9-E10</f>
        <v>0</v>
      </c>
      <c r="F11" s="9">
        <f>F9-F10</f>
        <v>0</v>
      </c>
      <c r="G11" s="24">
        <f>E11+F11</f>
        <v>0</v>
      </c>
    </row>
    <row r="12" spans="1:7" ht="12.75">
      <c r="A12" s="25">
        <v>2</v>
      </c>
      <c r="B12" s="7"/>
      <c r="C12" s="7"/>
      <c r="D12" s="11"/>
      <c r="E12" s="12"/>
      <c r="F12" s="12"/>
      <c r="G12" s="26"/>
    </row>
    <row r="13" spans="1:7" ht="12.75">
      <c r="A13" s="22"/>
      <c r="B13" s="13" t="s">
        <v>16</v>
      </c>
      <c r="C13" s="37">
        <v>0</v>
      </c>
      <c r="D13" s="5">
        <f>D9*G4</f>
        <v>0</v>
      </c>
      <c r="E13" s="5">
        <f>D13*C13</f>
        <v>0</v>
      </c>
      <c r="F13" s="5">
        <f>E13*G5</f>
        <v>0</v>
      </c>
      <c r="G13" s="21">
        <f>E13+F13</f>
        <v>0</v>
      </c>
    </row>
    <row r="14" spans="1:7" ht="12.75">
      <c r="A14" s="23"/>
      <c r="B14" s="13" t="s">
        <v>17</v>
      </c>
      <c r="C14" s="10">
        <f>C13</f>
        <v>0</v>
      </c>
      <c r="D14" s="5">
        <f>G3</f>
        <v>212100</v>
      </c>
      <c r="E14" s="5">
        <f>D14*C14</f>
        <v>0</v>
      </c>
      <c r="F14" s="5">
        <f>E14*G5</f>
        <v>0</v>
      </c>
      <c r="G14" s="21">
        <f>E14+F14</f>
        <v>0</v>
      </c>
    </row>
    <row r="15" spans="1:7" ht="12.75">
      <c r="A15" s="23"/>
      <c r="B15" s="43" t="s">
        <v>8</v>
      </c>
      <c r="C15" s="44"/>
      <c r="D15" s="44"/>
      <c r="E15" s="9">
        <f>E13-E14</f>
        <v>0</v>
      </c>
      <c r="F15" s="9">
        <f>F13-F14</f>
        <v>0</v>
      </c>
      <c r="G15" s="24">
        <f>E15+F15</f>
        <v>0</v>
      </c>
    </row>
    <row r="16" spans="1:7" ht="12.75">
      <c r="A16" s="25">
        <v>3</v>
      </c>
      <c r="B16" s="7"/>
      <c r="C16" s="7"/>
      <c r="D16" s="11"/>
      <c r="E16" s="12"/>
      <c r="F16" s="12"/>
      <c r="G16" s="26"/>
    </row>
    <row r="17" spans="1:7" ht="12.75">
      <c r="A17" s="22"/>
      <c r="B17" s="13" t="s">
        <v>16</v>
      </c>
      <c r="C17" s="37">
        <v>0</v>
      </c>
      <c r="D17" s="5">
        <f>D13*G4</f>
        <v>0</v>
      </c>
      <c r="E17" s="5">
        <f>D17*C17</f>
        <v>0</v>
      </c>
      <c r="F17" s="5">
        <f>E17*G5</f>
        <v>0</v>
      </c>
      <c r="G17" s="21">
        <f>E17+F17</f>
        <v>0</v>
      </c>
    </row>
    <row r="18" spans="1:7" ht="12.75">
      <c r="A18" s="23"/>
      <c r="B18" s="13" t="s">
        <v>17</v>
      </c>
      <c r="C18" s="10">
        <f>C17</f>
        <v>0</v>
      </c>
      <c r="D18" s="5">
        <f>G3</f>
        <v>212100</v>
      </c>
      <c r="E18" s="5">
        <f>D18*C18</f>
        <v>0</v>
      </c>
      <c r="F18" s="5">
        <f>E18*G5</f>
        <v>0</v>
      </c>
      <c r="G18" s="21">
        <f>E18+F18</f>
        <v>0</v>
      </c>
    </row>
    <row r="19" spans="1:7" ht="12.75">
      <c r="A19" s="23"/>
      <c r="B19" s="43" t="s">
        <v>8</v>
      </c>
      <c r="C19" s="44"/>
      <c r="D19" s="44"/>
      <c r="E19" s="9">
        <f>E17-E18</f>
        <v>0</v>
      </c>
      <c r="F19" s="9">
        <f>F17-F18</f>
        <v>0</v>
      </c>
      <c r="G19" s="24">
        <f>E19+F19</f>
        <v>0</v>
      </c>
    </row>
    <row r="20" spans="1:7" ht="12.75">
      <c r="A20" s="25">
        <v>4</v>
      </c>
      <c r="B20" s="7"/>
      <c r="C20" s="7"/>
      <c r="D20" s="7"/>
      <c r="E20" s="12"/>
      <c r="F20" s="12"/>
      <c r="G20" s="26"/>
    </row>
    <row r="21" spans="1:7" ht="12.75">
      <c r="A21" s="22"/>
      <c r="B21" s="13" t="s">
        <v>16</v>
      </c>
      <c r="C21" s="37">
        <v>0</v>
      </c>
      <c r="D21" s="5">
        <f>D17*G4</f>
        <v>0</v>
      </c>
      <c r="E21" s="5">
        <f>D21*C21</f>
        <v>0</v>
      </c>
      <c r="F21" s="5">
        <f>E21*G5</f>
        <v>0</v>
      </c>
      <c r="G21" s="21">
        <f>E21+F21</f>
        <v>0</v>
      </c>
    </row>
    <row r="22" spans="1:7" ht="12.75">
      <c r="A22" s="23"/>
      <c r="B22" s="13" t="s">
        <v>18</v>
      </c>
      <c r="C22" s="10">
        <f>C21</f>
        <v>0</v>
      </c>
      <c r="D22" s="5">
        <f>G3</f>
        <v>212100</v>
      </c>
      <c r="E22" s="5">
        <f>D22*C22</f>
        <v>0</v>
      </c>
      <c r="F22" s="5">
        <f>E22*G5</f>
        <v>0</v>
      </c>
      <c r="G22" s="21">
        <f>E22+F22</f>
        <v>0</v>
      </c>
    </row>
    <row r="23" spans="1:7" ht="12.75">
      <c r="A23" s="23"/>
      <c r="B23" s="43" t="s">
        <v>8</v>
      </c>
      <c r="C23" s="44"/>
      <c r="D23" s="44"/>
      <c r="E23" s="9">
        <f>E21-E22</f>
        <v>0</v>
      </c>
      <c r="F23" s="9">
        <f>F21-F22</f>
        <v>0</v>
      </c>
      <c r="G23" s="24">
        <f>E23+F23</f>
        <v>0</v>
      </c>
    </row>
    <row r="24" spans="1:7" ht="12.75">
      <c r="A24" s="25">
        <v>5</v>
      </c>
      <c r="B24" s="7"/>
      <c r="C24" s="7"/>
      <c r="D24" s="11"/>
      <c r="E24" s="12"/>
      <c r="F24" s="12"/>
      <c r="G24" s="26"/>
    </row>
    <row r="25" spans="1:7" ht="12.75">
      <c r="A25" s="22"/>
      <c r="B25" s="13" t="s">
        <v>16</v>
      </c>
      <c r="C25" s="37">
        <v>0</v>
      </c>
      <c r="D25" s="5">
        <f>D21*G4</f>
        <v>0</v>
      </c>
      <c r="E25" s="5">
        <f>D25*C25</f>
        <v>0</v>
      </c>
      <c r="F25" s="5">
        <f>E25*G5</f>
        <v>0</v>
      </c>
      <c r="G25" s="21">
        <f>E25+F25</f>
        <v>0</v>
      </c>
    </row>
    <row r="26" spans="1:7" ht="12.75">
      <c r="A26" s="23"/>
      <c r="B26" s="13" t="s">
        <v>17</v>
      </c>
      <c r="C26" s="10">
        <f>C25</f>
        <v>0</v>
      </c>
      <c r="D26" s="5">
        <f>G3</f>
        <v>212100</v>
      </c>
      <c r="E26" s="5">
        <f>D26*C26</f>
        <v>0</v>
      </c>
      <c r="F26" s="5">
        <f>E26*G5</f>
        <v>0</v>
      </c>
      <c r="G26" s="21">
        <f>E26+F26</f>
        <v>0</v>
      </c>
    </row>
    <row r="27" spans="1:7" ht="12.75">
      <c r="A27" s="23"/>
      <c r="B27" s="43" t="s">
        <v>8</v>
      </c>
      <c r="C27" s="44"/>
      <c r="D27" s="44"/>
      <c r="E27" s="9">
        <f>E25-E26</f>
        <v>0</v>
      </c>
      <c r="F27" s="9">
        <f>F25-F26</f>
        <v>0</v>
      </c>
      <c r="G27" s="24">
        <f>E27+F27</f>
        <v>0</v>
      </c>
    </row>
    <row r="28" ht="13.5" thickBot="1"/>
    <row r="29" spans="1:7" ht="12.75">
      <c r="A29" s="47" t="s">
        <v>15</v>
      </c>
      <c r="B29" s="48"/>
      <c r="C29" s="48"/>
      <c r="D29" s="48"/>
      <c r="E29" s="48"/>
      <c r="F29" s="48"/>
      <c r="G29" s="49"/>
    </row>
    <row r="30" spans="1:7" ht="12.75">
      <c r="A30" s="30" t="s">
        <v>14</v>
      </c>
      <c r="B30" s="7" t="s">
        <v>1</v>
      </c>
      <c r="C30" s="7" t="s">
        <v>9</v>
      </c>
      <c r="D30" s="11" t="s">
        <v>10</v>
      </c>
      <c r="E30" s="12" t="s">
        <v>11</v>
      </c>
      <c r="F30" s="12" t="s">
        <v>12</v>
      </c>
      <c r="G30" s="26" t="s">
        <v>13</v>
      </c>
    </row>
    <row r="31" spans="1:7" ht="12.75">
      <c r="A31" s="31" t="s">
        <v>19</v>
      </c>
      <c r="B31" s="6">
        <f>G11</f>
        <v>0</v>
      </c>
      <c r="C31" s="6">
        <f>G15</f>
        <v>0</v>
      </c>
      <c r="D31" s="5">
        <f>G19</f>
        <v>0</v>
      </c>
      <c r="E31" s="6">
        <f>G23</f>
        <v>0</v>
      </c>
      <c r="F31" s="6">
        <f>G27</f>
        <v>0</v>
      </c>
      <c r="G31" s="32">
        <f>SUM(B31:F31)</f>
        <v>0</v>
      </c>
    </row>
    <row r="32" spans="1:7" ht="13.5" thickBot="1">
      <c r="A32" s="33" t="s">
        <v>6</v>
      </c>
      <c r="B32" s="34">
        <f aca="true" t="shared" si="0" ref="B32:G32">B31</f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  <c r="F32" s="34">
        <f t="shared" si="0"/>
        <v>0</v>
      </c>
      <c r="G32" s="34">
        <f t="shared" si="0"/>
        <v>0</v>
      </c>
    </row>
  </sheetData>
  <sheetProtection/>
  <mergeCells count="11">
    <mergeCell ref="A29:G29"/>
    <mergeCell ref="B15:D15"/>
    <mergeCell ref="B11:D11"/>
    <mergeCell ref="A1:G1"/>
    <mergeCell ref="B27:D27"/>
    <mergeCell ref="A4:F4"/>
    <mergeCell ref="B19:D19"/>
    <mergeCell ref="B23:D23"/>
    <mergeCell ref="A6:G6"/>
    <mergeCell ref="A3:F3"/>
    <mergeCell ref="A5:F5"/>
  </mergeCells>
  <printOptions horizontalCentered="1"/>
  <pageMargins left="0.75" right="0.75" top="1" bottom="1" header="0.5" footer="0.5"/>
  <pageSetup fitToHeight="1" fitToWidth="1" horizontalDpi="600" verticalDpi="600" orientation="portrait" r:id="rId1"/>
  <ignoredErrors>
    <ignoredError sqref="G10 E11 E15:F15 E19 E23 E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moraless</dc:creator>
  <cp:keywords/>
  <dc:description/>
  <cp:lastModifiedBy>Ludmilla Champagne</cp:lastModifiedBy>
  <cp:lastPrinted>2005-11-02T22:46:34Z</cp:lastPrinted>
  <dcterms:created xsi:type="dcterms:W3CDTF">2005-11-02T20:53:46Z</dcterms:created>
  <dcterms:modified xsi:type="dcterms:W3CDTF">2023-03-08T20:43:02Z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0x010100C0F2554E8463A145B65A3F9B4A9DB30D</vt:lpwstr>
  </property>
</Properties>
</file>